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570" windowHeight="12045"/>
  </bookViews>
  <sheets>
    <sheet name="1 лист" sheetId="4" r:id="rId1"/>
  </sheets>
  <definedNames>
    <definedName name="_xlnm._FilterDatabase" localSheetId="0" hidden="1">'1 лист'!$A$5:$G$32</definedName>
    <definedName name="_xlnm.Print_Area" localSheetId="0">'1 лист'!$A$1:$I$32</definedName>
  </definedNames>
  <calcPr calcId="144525"/>
</workbook>
</file>

<file path=xl/calcChain.xml><?xml version="1.0" encoding="utf-8"?>
<calcChain xmlns="http://schemas.openxmlformats.org/spreadsheetml/2006/main"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6" i="4"/>
  <c r="G32" i="4" l="1"/>
</calcChain>
</file>

<file path=xl/sharedStrings.xml><?xml version="1.0" encoding="utf-8"?>
<sst xmlns="http://schemas.openxmlformats.org/spreadsheetml/2006/main" count="142" uniqueCount="56">
  <si>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</si>
  <si>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</si>
  <si>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</si>
  <si>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</si>
  <si>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</si>
  <si>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</si>
  <si>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</si>
  <si>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</si>
  <si>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</si>
  <si>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</si>
  <si>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</si>
  <si>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</si>
  <si>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ИТОГО</t>
  </si>
  <si>
    <t>Упаковка</t>
  </si>
  <si>
    <t>Штука</t>
  </si>
  <si>
    <t>Бумага диаграммная для КТГ аппарата 216*30*16 мм.</t>
  </si>
  <si>
    <t>Бумага для УЗИ 110*20</t>
  </si>
  <si>
    <t>Бумага крепированная для паровой и воздушной стерилизации 750*750 № 250</t>
  </si>
  <si>
    <t>Бумага диаграммная 57*20*12</t>
  </si>
  <si>
    <t>Бумага диаграммная 110*30*12</t>
  </si>
  <si>
    <t>Индикатор химический одноразового применения для контроля процессов стерилизации (внутренние)</t>
  </si>
  <si>
    <t>Индикатор химический одноразового применения для контроля процессов стерилизации</t>
  </si>
  <si>
    <t>уп</t>
  </si>
  <si>
    <t>Индикатор химический одноразового применения для контроля процессов воздушной  стерилизации</t>
  </si>
  <si>
    <t>Рулоны комбинированные  без складок</t>
  </si>
  <si>
    <t>Бумажно-пленочные,упаковочные  рулоны , для паровой и газовой стерилизаций  100*200</t>
  </si>
  <si>
    <t>шт</t>
  </si>
  <si>
    <t>Бумажно-пленочные,упаковочные  рулоны , для паровой и газовой стерилизаций  150*200м</t>
  </si>
  <si>
    <t>Рулоны комбинированные  со складками</t>
  </si>
  <si>
    <t>Бумажно-пленочные,упаковочные  рулоны , для паровой и газовой стерилизаций  100*50*100 м</t>
  </si>
  <si>
    <t>Бумажно-пленочные,упаковочные  рулоны , для паровой и газовой стерилизаций  150*50*100 м</t>
  </si>
  <si>
    <t>Бумажно-пленочные,упаковочные  рулоны , для паровой и газовой стерилизаций  200*50*100 м</t>
  </si>
  <si>
    <t>Бумажно-пленочные,упаковочные  рулоны , для паровой и газовой стерилизаций  300*60*100м</t>
  </si>
  <si>
    <t>Рулоны комбинированные со  складками</t>
  </si>
  <si>
    <t xml:space="preserve">Бумажно-пленочные,упаковочные  рулоны , для паровой и газовой стерилизаций  420*90*100м </t>
  </si>
  <si>
    <t xml:space="preserve">Бумага крепированная </t>
  </si>
  <si>
    <t>Бумага для УЗИ 84х12,5</t>
  </si>
  <si>
    <t>штук</t>
  </si>
  <si>
    <t>Бумага  для дефибирлятора ДКИ -Н-08</t>
  </si>
  <si>
    <t>Приложение 1
к объявлению от "29" декабря 2023 года №3</t>
  </si>
  <si>
    <t xml:space="preserve">Медицинская упаковочная крепированная бумага для паровой, газовой стерилизации </t>
  </si>
  <si>
    <t>Пакеты ПСПВ (самоклеющийся пакет для упаковки медицинских инструментов) 150*250 не менее №100</t>
  </si>
  <si>
    <t>Пакеты  (самоклеющийся  для упаковки медицинских инструментов) 150*250 не менее №100</t>
  </si>
  <si>
    <t>Индикатор паровой стерилизации 132/20 не менее № 1000 (наружные)</t>
  </si>
  <si>
    <t>Индикатор паровой стерилизации 132/20 не менее № 1000 (внутренние)</t>
  </si>
  <si>
    <t>Пакеты самоклеющийся  для упаковки медицинских инструментов 200*330 не менее №100</t>
  </si>
  <si>
    <t>Пакеты ПСПВ (самоклеющийся пакет для упаковки медицинских инструментов) 200*330 не менее №100</t>
  </si>
  <si>
    <t xml:space="preserve"> Пакет самоклеющийся для упаковки медицинских инструментов 250*320 не менее №100</t>
  </si>
  <si>
    <t xml:space="preserve"> Пакет самоклеющийся для упаковки медицинских инструментов 100*200 не менее №100</t>
  </si>
  <si>
    <t xml:space="preserve"> Пакет самоклеющийся для упаковки медицинских инструментов 150*200 не менее №100</t>
  </si>
  <si>
    <t xml:space="preserve"> Пакет самоклеющийся для упаковки медицинских инструментов 75*250 не менее №100</t>
  </si>
  <si>
    <t xml:space="preserve"> Пакет самоклеющийся для упаковки медицинских инструментов 75*300 не менее №100</t>
  </si>
  <si>
    <t>Индикатор паровой стерилизации 120/45 не менее № 1000 (наружные)</t>
  </si>
  <si>
    <t>Индикатор воздушной стерилизации 180/60 не менее № 1000 (воздушные)</t>
  </si>
  <si>
    <t>Медицинская упаковочная крепированная бумага для паровой, газовой стерилизации 300*300 не менее №2000</t>
  </si>
  <si>
    <t>Бумага для дефибирлятора ДКИ-Н-08 «Аксион-Х», ширина бумаги-57-58мм,диаметр рулона- не более 50 мм, бумага с сеткой или без сетки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</si>
</sst>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6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19">
    <xf numFmtId="0" fontId="0" fillId="0" borderId="0" xfId="0"/>
    <xf numFmtId="0" fontId="23" fillId="3" borderId="1" xfId="2" applyFont="1" applyFill="1" applyBorder="1" applyAlignment="1">
      <alignment horizontal="center" wrapText="1"/>
    </xf>
    <xf numFmtId="0" fontId="23" fillId="0" borderId="0" xfId="2" applyFont="1" applyAlignment="1">
      <alignment wrapText="1"/>
    </xf>
    <xf numFmtId="0" fontId="24" fillId="0" borderId="1" xfId="0" applyFont="1" applyBorder="1" applyAlignment="1">
      <alignment horizontal="center" wrapText="1"/>
    </xf>
    <xf numFmtId="43" fontId="24" fillId="0" borderId="1" xfId="118" applyFont="1" applyFill="1" applyBorder="1" applyAlignment="1">
      <alignment horizontal="center" wrapText="1"/>
    </xf>
    <xf numFmtId="43" fontId="24" fillId="0" borderId="1" xfId="118" applyFont="1" applyFill="1" applyBorder="1" applyAlignment="1">
      <alignment horizontal="left" wrapText="1"/>
    </xf>
    <xf numFmtId="0" fontId="24" fillId="0" borderId="1" xfId="0" applyFont="1" applyBorder="1" applyAlignment="1">
      <alignment wrapText="1"/>
    </xf>
    <xf numFmtId="43" fontId="23" fillId="2" borderId="1" xfId="2" applyNumberFormat="1" applyFont="1" applyFill="1" applyBorder="1" applyAlignment="1">
      <alignment wrapText="1"/>
    </xf>
    <xf numFmtId="0" fontId="23" fillId="0" borderId="1" xfId="2" applyFont="1" applyBorder="1" applyAlignment="1">
      <alignment wrapText="1"/>
    </xf>
    <xf numFmtId="0" fontId="24" fillId="0" borderId="1" xfId="2" applyFont="1" applyBorder="1" applyAlignment="1">
      <alignment wrapText="1"/>
    </xf>
    <xf numFmtId="43" fontId="24" fillId="0" borderId="1" xfId="2" applyNumberFormat="1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5" fillId="26" borderId="1" xfId="0" applyFont="1" applyFill="1" applyBorder="1" applyAlignment="1">
      <alignment horizontal="left" wrapText="1"/>
    </xf>
    <xf numFmtId="164" fontId="25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vertical="center" wrapText="1"/>
    </xf>
    <xf numFmtId="0" fontId="23" fillId="0" borderId="0" xfId="2" applyFont="1" applyAlignment="1">
      <alignment horizontal="left" wrapText="1"/>
    </xf>
    <xf numFmtId="0" fontId="24" fillId="0" borderId="0" xfId="2" applyFont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="85" zoomScaleNormal="100" zoomScaleSheetLayoutView="85" workbookViewId="0">
      <selection activeCell="G6" sqref="G6"/>
    </sheetView>
  </sheetViews>
  <sheetFormatPr defaultRowHeight="15.75" x14ac:dyDescent="0.25"/>
  <cols>
    <col min="1" max="1" width="7.42578125" style="2" customWidth="1"/>
    <col min="2" max="2" width="39.140625" style="2" customWidth="1"/>
    <col min="3" max="3" width="38.140625" style="2" customWidth="1"/>
    <col min="4" max="4" width="10" style="2" customWidth="1"/>
    <col min="5" max="5" width="13.42578125" style="2" customWidth="1"/>
    <col min="6" max="6" width="22.5703125" style="2" customWidth="1"/>
    <col min="7" max="7" width="24.140625" style="2" customWidth="1"/>
    <col min="8" max="9" width="28.42578125" style="2" customWidth="1"/>
    <col min="10" max="16384" width="9.140625" style="2"/>
  </cols>
  <sheetData>
    <row r="1" spans="1:9" ht="44.25" customHeight="1" x14ac:dyDescent="0.25">
      <c r="H1" s="17" t="s">
        <v>39</v>
      </c>
      <c r="I1" s="17"/>
    </row>
    <row r="3" spans="1:9" x14ac:dyDescent="0.25">
      <c r="A3" s="18" t="s">
        <v>11</v>
      </c>
      <c r="B3" s="18"/>
      <c r="C3" s="18"/>
      <c r="D3" s="18"/>
      <c r="E3" s="18"/>
      <c r="F3" s="18"/>
      <c r="G3" s="18"/>
      <c r="H3" s="18"/>
      <c r="I3" s="18"/>
    </row>
    <row r="5" spans="1:9" ht="47.2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5</v>
      </c>
      <c r="G5" s="5" t="s">
        <v>6</v>
      </c>
      <c r="H5" s="6" t="s">
        <v>8</v>
      </c>
      <c r="I5" s="6" t="s">
        <v>7</v>
      </c>
    </row>
    <row r="6" spans="1:9" ht="79.5" customHeight="1" x14ac:dyDescent="0.3">
      <c r="A6" s="1">
        <v>1</v>
      </c>
      <c r="B6" s="12" t="s">
        <v>15</v>
      </c>
      <c r="C6" s="12" t="s">
        <v>15</v>
      </c>
      <c r="D6" s="13" t="s">
        <v>14</v>
      </c>
      <c r="E6" s="15">
        <v>2500</v>
      </c>
      <c r="F6" s="14">
        <v>1650</v>
      </c>
      <c r="G6" s="7">
        <f>F6*E6</f>
        <v>4125000</v>
      </c>
      <c r="H6" s="8" t="s">
        <v>10</v>
      </c>
      <c r="I6" s="8" t="s">
        <v>9</v>
      </c>
    </row>
    <row r="7" spans="1:9" ht="103.5" customHeight="1" x14ac:dyDescent="0.3">
      <c r="A7" s="1">
        <v>2</v>
      </c>
      <c r="B7" s="12" t="s">
        <v>16</v>
      </c>
      <c r="C7" s="12" t="s">
        <v>16</v>
      </c>
      <c r="D7" s="13" t="s">
        <v>14</v>
      </c>
      <c r="E7" s="15">
        <v>500</v>
      </c>
      <c r="F7" s="14">
        <v>3290</v>
      </c>
      <c r="G7" s="7">
        <f t="shared" ref="G7:G31" si="0">F7*E7</f>
        <v>1645000</v>
      </c>
      <c r="H7" s="8" t="s">
        <v>10</v>
      </c>
      <c r="I7" s="8" t="s">
        <v>9</v>
      </c>
    </row>
    <row r="8" spans="1:9" ht="84" customHeight="1" x14ac:dyDescent="0.3">
      <c r="A8" s="1">
        <v>3</v>
      </c>
      <c r="B8" s="12" t="s">
        <v>17</v>
      </c>
      <c r="C8" s="12" t="s">
        <v>40</v>
      </c>
      <c r="D8" s="13" t="s">
        <v>13</v>
      </c>
      <c r="E8" s="15">
        <v>36</v>
      </c>
      <c r="F8" s="14">
        <v>27765</v>
      </c>
      <c r="G8" s="7">
        <f t="shared" si="0"/>
        <v>999540</v>
      </c>
      <c r="H8" s="8" t="s">
        <v>10</v>
      </c>
      <c r="I8" s="8" t="s">
        <v>9</v>
      </c>
    </row>
    <row r="9" spans="1:9" ht="90" customHeight="1" x14ac:dyDescent="0.3">
      <c r="A9" s="1">
        <v>4</v>
      </c>
      <c r="B9" s="12" t="s">
        <v>18</v>
      </c>
      <c r="C9" s="12" t="s">
        <v>18</v>
      </c>
      <c r="D9" s="13" t="s">
        <v>14</v>
      </c>
      <c r="E9" s="15">
        <v>250</v>
      </c>
      <c r="F9" s="14">
        <v>308</v>
      </c>
      <c r="G9" s="7">
        <f t="shared" si="0"/>
        <v>77000</v>
      </c>
      <c r="H9" s="8" t="s">
        <v>10</v>
      </c>
      <c r="I9" s="8" t="s">
        <v>9</v>
      </c>
    </row>
    <row r="10" spans="1:9" ht="80.25" customHeight="1" x14ac:dyDescent="0.3">
      <c r="A10" s="1">
        <v>5</v>
      </c>
      <c r="B10" s="12" t="s">
        <v>19</v>
      </c>
      <c r="C10" s="12" t="s">
        <v>19</v>
      </c>
      <c r="D10" s="13" t="s">
        <v>14</v>
      </c>
      <c r="E10" s="15">
        <v>700</v>
      </c>
      <c r="F10" s="14">
        <v>805</v>
      </c>
      <c r="G10" s="7">
        <f t="shared" si="0"/>
        <v>563500</v>
      </c>
      <c r="H10" s="8" t="s">
        <v>10</v>
      </c>
      <c r="I10" s="8" t="s">
        <v>9</v>
      </c>
    </row>
    <row r="11" spans="1:9" ht="84.75" customHeight="1" x14ac:dyDescent="0.3">
      <c r="A11" s="1">
        <v>6</v>
      </c>
      <c r="B11" s="12" t="s">
        <v>44</v>
      </c>
      <c r="C11" s="12" t="s">
        <v>20</v>
      </c>
      <c r="D11" s="13" t="s">
        <v>13</v>
      </c>
      <c r="E11" s="15">
        <v>30</v>
      </c>
      <c r="F11" s="14">
        <v>5500</v>
      </c>
      <c r="G11" s="7">
        <f t="shared" si="0"/>
        <v>165000</v>
      </c>
      <c r="H11" s="8" t="s">
        <v>10</v>
      </c>
      <c r="I11" s="8" t="s">
        <v>9</v>
      </c>
    </row>
    <row r="12" spans="1:9" ht="97.5" customHeight="1" x14ac:dyDescent="0.3">
      <c r="A12" s="1">
        <v>7</v>
      </c>
      <c r="B12" s="12" t="s">
        <v>43</v>
      </c>
      <c r="C12" s="12" t="s">
        <v>21</v>
      </c>
      <c r="D12" s="13" t="s">
        <v>13</v>
      </c>
      <c r="E12" s="15">
        <v>15</v>
      </c>
      <c r="F12" s="14">
        <v>2420</v>
      </c>
      <c r="G12" s="7">
        <f t="shared" si="0"/>
        <v>36300</v>
      </c>
      <c r="H12" s="8" t="s">
        <v>10</v>
      </c>
      <c r="I12" s="8" t="s">
        <v>9</v>
      </c>
    </row>
    <row r="13" spans="1:9" ht="95.25" customHeight="1" x14ac:dyDescent="0.3">
      <c r="A13" s="1">
        <v>8</v>
      </c>
      <c r="B13" s="12" t="s">
        <v>42</v>
      </c>
      <c r="C13" s="12" t="s">
        <v>41</v>
      </c>
      <c r="D13" s="13" t="s">
        <v>13</v>
      </c>
      <c r="E13" s="15">
        <v>80</v>
      </c>
      <c r="F13" s="14">
        <v>3540</v>
      </c>
      <c r="G13" s="7">
        <f t="shared" si="0"/>
        <v>283200</v>
      </c>
      <c r="H13" s="8" t="s">
        <v>10</v>
      </c>
      <c r="I13" s="8" t="s">
        <v>9</v>
      </c>
    </row>
    <row r="14" spans="1:9" ht="99.75" customHeight="1" x14ac:dyDescent="0.3">
      <c r="A14" s="1">
        <v>9</v>
      </c>
      <c r="B14" s="12" t="s">
        <v>45</v>
      </c>
      <c r="C14" s="12" t="s">
        <v>46</v>
      </c>
      <c r="D14" s="13" t="s">
        <v>13</v>
      </c>
      <c r="E14" s="15">
        <v>80</v>
      </c>
      <c r="F14" s="14">
        <v>2700</v>
      </c>
      <c r="G14" s="7">
        <f t="shared" si="0"/>
        <v>216000</v>
      </c>
      <c r="H14" s="8" t="s">
        <v>10</v>
      </c>
      <c r="I14" s="8" t="s">
        <v>9</v>
      </c>
    </row>
    <row r="15" spans="1:9" ht="88.5" customHeight="1" x14ac:dyDescent="0.3">
      <c r="A15" s="1">
        <v>10</v>
      </c>
      <c r="B15" s="12" t="s">
        <v>47</v>
      </c>
      <c r="C15" s="12" t="s">
        <v>47</v>
      </c>
      <c r="D15" s="13" t="s">
        <v>13</v>
      </c>
      <c r="E15" s="15">
        <v>65</v>
      </c>
      <c r="F15" s="14">
        <v>3564</v>
      </c>
      <c r="G15" s="7">
        <f t="shared" si="0"/>
        <v>231660</v>
      </c>
      <c r="H15" s="8" t="s">
        <v>10</v>
      </c>
      <c r="I15" s="8" t="s">
        <v>9</v>
      </c>
    </row>
    <row r="16" spans="1:9" ht="101.25" customHeight="1" x14ac:dyDescent="0.3">
      <c r="A16" s="1">
        <v>11</v>
      </c>
      <c r="B16" s="12" t="s">
        <v>48</v>
      </c>
      <c r="C16" s="12" t="s">
        <v>48</v>
      </c>
      <c r="D16" s="13" t="s">
        <v>13</v>
      </c>
      <c r="E16" s="15">
        <v>90</v>
      </c>
      <c r="F16" s="14">
        <v>4578.84</v>
      </c>
      <c r="G16" s="7">
        <f t="shared" si="0"/>
        <v>412095.60000000003</v>
      </c>
      <c r="H16" s="8" t="s">
        <v>10</v>
      </c>
      <c r="I16" s="8" t="s">
        <v>9</v>
      </c>
    </row>
    <row r="17" spans="1:9" ht="86.25" customHeight="1" x14ac:dyDescent="0.3">
      <c r="A17" s="1">
        <v>12</v>
      </c>
      <c r="B17" s="12" t="s">
        <v>49</v>
      </c>
      <c r="C17" s="12" t="s">
        <v>49</v>
      </c>
      <c r="D17" s="13" t="s">
        <v>13</v>
      </c>
      <c r="E17" s="15">
        <v>40</v>
      </c>
      <c r="F17" s="14">
        <v>1661.4</v>
      </c>
      <c r="G17" s="7">
        <f t="shared" si="0"/>
        <v>66456</v>
      </c>
      <c r="H17" s="8" t="s">
        <v>10</v>
      </c>
      <c r="I17" s="8" t="s">
        <v>9</v>
      </c>
    </row>
    <row r="18" spans="1:9" ht="97.5" customHeight="1" x14ac:dyDescent="0.3">
      <c r="A18" s="1">
        <v>13</v>
      </c>
      <c r="B18" s="12" t="s">
        <v>50</v>
      </c>
      <c r="C18" s="12" t="s">
        <v>50</v>
      </c>
      <c r="D18" s="13" t="s">
        <v>13</v>
      </c>
      <c r="E18" s="15">
        <v>100</v>
      </c>
      <c r="F18" s="14">
        <v>2531.6999999999998</v>
      </c>
      <c r="G18" s="7">
        <f t="shared" si="0"/>
        <v>253169.99999999997</v>
      </c>
      <c r="H18" s="8" t="s">
        <v>10</v>
      </c>
      <c r="I18" s="8" t="s">
        <v>9</v>
      </c>
    </row>
    <row r="19" spans="1:9" ht="99.75" customHeight="1" x14ac:dyDescent="0.3">
      <c r="A19" s="1">
        <v>14</v>
      </c>
      <c r="B19" s="12" t="s">
        <v>51</v>
      </c>
      <c r="C19" s="12" t="s">
        <v>51</v>
      </c>
      <c r="D19" s="13" t="s">
        <v>22</v>
      </c>
      <c r="E19" s="15">
        <v>100</v>
      </c>
      <c r="F19" s="14">
        <v>2531</v>
      </c>
      <c r="G19" s="7">
        <f t="shared" si="0"/>
        <v>253100</v>
      </c>
      <c r="H19" s="8" t="s">
        <v>10</v>
      </c>
      <c r="I19" s="8" t="s">
        <v>9</v>
      </c>
    </row>
    <row r="20" spans="1:9" ht="93.75" customHeight="1" x14ac:dyDescent="0.3">
      <c r="A20" s="1">
        <v>15</v>
      </c>
      <c r="B20" s="12" t="s">
        <v>52</v>
      </c>
      <c r="C20" s="12" t="s">
        <v>21</v>
      </c>
      <c r="D20" s="12" t="s">
        <v>22</v>
      </c>
      <c r="E20" s="15">
        <v>2</v>
      </c>
      <c r="F20" s="14">
        <v>6000</v>
      </c>
      <c r="G20" s="7">
        <f t="shared" si="0"/>
        <v>12000</v>
      </c>
      <c r="H20" s="8" t="s">
        <v>10</v>
      </c>
      <c r="I20" s="8" t="s">
        <v>9</v>
      </c>
    </row>
    <row r="21" spans="1:9" ht="101.25" customHeight="1" x14ac:dyDescent="0.3">
      <c r="A21" s="1">
        <v>16</v>
      </c>
      <c r="B21" s="12" t="s">
        <v>53</v>
      </c>
      <c r="C21" s="12" t="s">
        <v>23</v>
      </c>
      <c r="D21" s="12" t="s">
        <v>22</v>
      </c>
      <c r="E21" s="15">
        <v>20</v>
      </c>
      <c r="F21" s="14">
        <v>8000</v>
      </c>
      <c r="G21" s="7">
        <f t="shared" si="0"/>
        <v>160000</v>
      </c>
      <c r="H21" s="8" t="s">
        <v>10</v>
      </c>
      <c r="I21" s="8" t="s">
        <v>9</v>
      </c>
    </row>
    <row r="22" spans="1:9" ht="96" customHeight="1" x14ac:dyDescent="0.3">
      <c r="A22" s="1">
        <v>17</v>
      </c>
      <c r="B22" s="12" t="s">
        <v>24</v>
      </c>
      <c r="C22" s="12" t="s">
        <v>25</v>
      </c>
      <c r="D22" s="12" t="s">
        <v>26</v>
      </c>
      <c r="E22" s="15">
        <v>20</v>
      </c>
      <c r="F22" s="14">
        <v>12747</v>
      </c>
      <c r="G22" s="7">
        <f t="shared" si="0"/>
        <v>254940</v>
      </c>
      <c r="H22" s="8" t="s">
        <v>10</v>
      </c>
      <c r="I22" s="8" t="s">
        <v>9</v>
      </c>
    </row>
    <row r="23" spans="1:9" ht="95.25" customHeight="1" x14ac:dyDescent="0.3">
      <c r="A23" s="1">
        <v>18</v>
      </c>
      <c r="B23" s="12" t="s">
        <v>24</v>
      </c>
      <c r="C23" s="12" t="s">
        <v>27</v>
      </c>
      <c r="D23" s="12" t="s">
        <v>26</v>
      </c>
      <c r="E23" s="15">
        <v>20</v>
      </c>
      <c r="F23" s="14">
        <v>19138</v>
      </c>
      <c r="G23" s="7">
        <f t="shared" si="0"/>
        <v>382760</v>
      </c>
      <c r="H23" s="8" t="s">
        <v>10</v>
      </c>
      <c r="I23" s="8" t="s">
        <v>9</v>
      </c>
    </row>
    <row r="24" spans="1:9" s="11" customFormat="1" ht="95.25" customHeight="1" x14ac:dyDescent="0.3">
      <c r="A24" s="1">
        <v>19</v>
      </c>
      <c r="B24" s="12" t="s">
        <v>28</v>
      </c>
      <c r="C24" s="12" t="s">
        <v>29</v>
      </c>
      <c r="D24" s="12" t="s">
        <v>26</v>
      </c>
      <c r="E24" s="15">
        <v>20</v>
      </c>
      <c r="F24" s="14">
        <v>8943</v>
      </c>
      <c r="G24" s="7">
        <f t="shared" si="0"/>
        <v>178860</v>
      </c>
      <c r="H24" s="8" t="s">
        <v>10</v>
      </c>
      <c r="I24" s="8" t="s">
        <v>9</v>
      </c>
    </row>
    <row r="25" spans="1:9" s="11" customFormat="1" ht="95.25" customHeight="1" x14ac:dyDescent="0.3">
      <c r="A25" s="1">
        <v>20</v>
      </c>
      <c r="B25" s="12" t="s">
        <v>28</v>
      </c>
      <c r="C25" s="12" t="s">
        <v>30</v>
      </c>
      <c r="D25" s="12" t="s">
        <v>26</v>
      </c>
      <c r="E25" s="15">
        <v>20</v>
      </c>
      <c r="F25" s="14">
        <v>13415</v>
      </c>
      <c r="G25" s="7">
        <f t="shared" si="0"/>
        <v>268300</v>
      </c>
      <c r="H25" s="8" t="s">
        <v>10</v>
      </c>
      <c r="I25" s="8" t="s">
        <v>9</v>
      </c>
    </row>
    <row r="26" spans="1:9" s="11" customFormat="1" ht="95.25" customHeight="1" x14ac:dyDescent="0.3">
      <c r="A26" s="1">
        <v>21</v>
      </c>
      <c r="B26" s="12" t="s">
        <v>28</v>
      </c>
      <c r="C26" s="12" t="s">
        <v>31</v>
      </c>
      <c r="D26" s="12" t="s">
        <v>26</v>
      </c>
      <c r="E26" s="15">
        <v>20</v>
      </c>
      <c r="F26" s="14">
        <v>17903</v>
      </c>
      <c r="G26" s="7">
        <f t="shared" si="0"/>
        <v>358060</v>
      </c>
      <c r="H26" s="8" t="s">
        <v>10</v>
      </c>
      <c r="I26" s="8" t="s">
        <v>9</v>
      </c>
    </row>
    <row r="27" spans="1:9" s="11" customFormat="1" ht="95.25" customHeight="1" x14ac:dyDescent="0.3">
      <c r="A27" s="1">
        <v>22</v>
      </c>
      <c r="B27" s="12" t="s">
        <v>28</v>
      </c>
      <c r="C27" s="12" t="s">
        <v>32</v>
      </c>
      <c r="D27" s="12" t="s">
        <v>26</v>
      </c>
      <c r="E27" s="15">
        <v>20</v>
      </c>
      <c r="F27" s="14">
        <v>26846</v>
      </c>
      <c r="G27" s="7">
        <f t="shared" si="0"/>
        <v>536920</v>
      </c>
      <c r="H27" s="8" t="s">
        <v>10</v>
      </c>
      <c r="I27" s="8" t="s">
        <v>9</v>
      </c>
    </row>
    <row r="28" spans="1:9" s="11" customFormat="1" ht="95.25" customHeight="1" x14ac:dyDescent="0.3">
      <c r="A28" s="1">
        <v>23</v>
      </c>
      <c r="B28" s="12" t="s">
        <v>33</v>
      </c>
      <c r="C28" s="12" t="s">
        <v>34</v>
      </c>
      <c r="D28" s="12" t="s">
        <v>26</v>
      </c>
      <c r="E28" s="15">
        <v>20</v>
      </c>
      <c r="F28" s="14">
        <v>40044</v>
      </c>
      <c r="G28" s="7">
        <f t="shared" si="0"/>
        <v>800880</v>
      </c>
      <c r="H28" s="8" t="s">
        <v>10</v>
      </c>
      <c r="I28" s="8" t="s">
        <v>9</v>
      </c>
    </row>
    <row r="29" spans="1:9" s="11" customFormat="1" ht="95.25" customHeight="1" x14ac:dyDescent="0.3">
      <c r="A29" s="1">
        <v>24</v>
      </c>
      <c r="B29" s="12" t="s">
        <v>35</v>
      </c>
      <c r="C29" s="12" t="s">
        <v>54</v>
      </c>
      <c r="D29" s="12" t="s">
        <v>22</v>
      </c>
      <c r="E29" s="15">
        <v>20</v>
      </c>
      <c r="F29" s="14">
        <v>43214</v>
      </c>
      <c r="G29" s="7">
        <f t="shared" si="0"/>
        <v>864280</v>
      </c>
      <c r="H29" s="8" t="s">
        <v>10</v>
      </c>
      <c r="I29" s="8" t="s">
        <v>9</v>
      </c>
    </row>
    <row r="30" spans="1:9" s="11" customFormat="1" ht="95.25" customHeight="1" x14ac:dyDescent="0.3">
      <c r="A30" s="1">
        <v>25</v>
      </c>
      <c r="B30" s="12" t="s">
        <v>36</v>
      </c>
      <c r="C30" s="12" t="s">
        <v>36</v>
      </c>
      <c r="D30" s="12" t="s">
        <v>37</v>
      </c>
      <c r="E30" s="15">
        <v>150</v>
      </c>
      <c r="F30" s="14">
        <v>15000</v>
      </c>
      <c r="G30" s="7">
        <f t="shared" si="0"/>
        <v>2250000</v>
      </c>
      <c r="H30" s="8" t="s">
        <v>10</v>
      </c>
      <c r="I30" s="8" t="s">
        <v>9</v>
      </c>
    </row>
    <row r="31" spans="1:9" s="11" customFormat="1" ht="95.25" customHeight="1" x14ac:dyDescent="0.3">
      <c r="A31" s="1">
        <v>26</v>
      </c>
      <c r="B31" s="12" t="s">
        <v>38</v>
      </c>
      <c r="C31" s="16" t="s">
        <v>55</v>
      </c>
      <c r="D31" s="12" t="s">
        <v>26</v>
      </c>
      <c r="E31" s="15">
        <v>25</v>
      </c>
      <c r="F31" s="14">
        <v>14500</v>
      </c>
      <c r="G31" s="7">
        <f t="shared" si="0"/>
        <v>362500</v>
      </c>
      <c r="H31" s="8" t="s">
        <v>10</v>
      </c>
      <c r="I31" s="8" t="s">
        <v>9</v>
      </c>
    </row>
    <row r="32" spans="1:9" x14ac:dyDescent="0.25">
      <c r="A32" s="8"/>
      <c r="B32" s="9" t="s">
        <v>12</v>
      </c>
      <c r="C32" s="8"/>
      <c r="D32" s="8"/>
      <c r="E32" s="8"/>
      <c r="F32" s="8"/>
      <c r="G32" s="10">
        <f>SUM(G6:G31)</f>
        <v>15756521.6</v>
      </c>
      <c r="H32" s="8"/>
      <c r="I32" s="8"/>
    </row>
  </sheetData>
  <autoFilter ref="A5:G32"/>
  <mergeCells count="2">
    <mergeCell ref="H1:I1"/>
    <mergeCell ref="A3:I3"/>
  </mergeCells>
  <conditionalFormatting sqref="C9:C10">
    <cfRule type="duplicateValues" dxfId="3" priority="1"/>
  </conditionalFormatting>
  <conditionalFormatting sqref="C11:C12">
    <cfRule type="duplicateValues" dxfId="2" priority="2"/>
  </conditionalFormatting>
  <conditionalFormatting sqref="C13:C18">
    <cfRule type="duplicateValues" dxfId="1" priority="3"/>
  </conditionalFormatting>
  <conditionalFormatting sqref="C6:C8 C20:C29">
    <cfRule type="duplicateValues" dxfId="0" priority="4"/>
  </conditionalFormatting>
  <pageMargins left="0.19685039370078741" right="0.19685039370078741" top="0.15748031496062992" bottom="0.23622047244094491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лист</vt:lpstr>
      <vt:lpstr>'1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2023-12-29T05:09:00Z</dcterms:modified>
</cp:coreProperties>
</file>