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1'!$A$5:$G$19</definedName>
    <definedName name="_xlnm.Print_Area" localSheetId="0">'Лист 1'!$A$1:$I$20</definedName>
  </definedNames>
  <calcPr calcId="144525"/>
</workbook>
</file>

<file path=xl/calcChain.xml><?xml version="1.0" encoding="utf-8"?>
<calcChain xmlns="http://schemas.openxmlformats.org/spreadsheetml/2006/main">
  <c r="G19" i="4" l="1"/>
  <c r="G7" i="4" l="1"/>
  <c r="G8" i="4"/>
  <c r="G9" i="4"/>
  <c r="G10" i="4"/>
  <c r="G11" i="4"/>
  <c r="G12" i="4"/>
  <c r="G13" i="4"/>
  <c r="G14" i="4"/>
  <c r="G15" i="4"/>
  <c r="G16" i="4"/>
  <c r="G17" i="4"/>
  <c r="G18" i="4"/>
  <c r="G6" i="4"/>
  <c r="G20" i="4" l="1"/>
</calcChain>
</file>

<file path=xl/sharedStrings.xml><?xml version="1.0" encoding="utf-8"?>
<sst xmlns="http://schemas.openxmlformats.org/spreadsheetml/2006/main" count="82" uniqueCount="43">
  <si>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</si>
  <si>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</si>
  <si>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</si>
  <si>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</si>
  <si>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</si>
  <si>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</si>
  <si>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</si>
  <si>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</si>
  <si>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</si>
  <si>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</si>
  <si>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</si>
  <si>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</si>
  <si>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</si>
  <si>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Приложение 1
к Тендерной документации</t>
  </si>
  <si>
    <t>Препарат для парентерального питания</t>
  </si>
  <si>
    <t>Раствор для инфузий 10%, 100 мл</t>
  </si>
  <si>
    <t>Флакон</t>
  </si>
  <si>
    <t>Вода для инъекции 400 мл</t>
  </si>
  <si>
    <t>Инфузионные мешки. Светоустойчивый инфузионный мешок желтого цвета с Люэр Лок, инъекционным портом для дополнительных инъекций 250 мл является принадлежностью для дозирования, смешивания, перелива инфузионных растворов с аппаратов  MediMix MF L662</t>
  </si>
  <si>
    <t>Штука</t>
  </si>
  <si>
    <t>Марля медицинская</t>
  </si>
  <si>
    <t>Марля медицинская хлопчатобумажная отбеленная в рулонах, в рулоне 1000 метров, ширина 90 см. Хлопок 100%. Плотность 36</t>
  </si>
  <si>
    <t>Рулон</t>
  </si>
  <si>
    <t>Набор периферически вводимого центрального венозного катетера (1Fr/28G)</t>
  </si>
  <si>
    <t xml:space="preserve">Периферически вводимый центральный венозный катетер </t>
  </si>
  <si>
    <t>Набор</t>
  </si>
  <si>
    <t>Перекись водорода раствор 6 %, 5000 мл</t>
  </si>
  <si>
    <t>Рассасывающийся шовный материал, игла колюще-режущая 48 мм., 90 см. № 2</t>
  </si>
  <si>
    <t>Раствор промывочный 600 мл для анализатора ABL 800</t>
  </si>
  <si>
    <t>Раствор промывочный 600 мл.</t>
  </si>
  <si>
    <t>Система дозировочная</t>
  </si>
  <si>
    <t>Универсальная система для приготовления парентерального питания I для аппарата для дозирования и смешивания инфузионных растворов в закрытой системе в стерильных условиях. Инфузионные и трансфузионные системы для дозирования, смешивания, переливания внутривенных инфузионных растворов. Трехканальная линия с положительно заряженным эндотоксинным фильтром микрочастиц 0,2 микрона. Изделие предназначено для долгосрочной внутривенной инфузии в закрытой системе. Имеет два прозрачных канала с разноцветными люэровскими соединениями и один канал желтого цвета.</t>
  </si>
  <si>
    <t>Датчик неонатальный для монитора  BLT-Q7</t>
  </si>
  <si>
    <t xml:space="preserve">Набор для продленной эпидуральной анестезии </t>
  </si>
  <si>
    <t>Эпидуральная игла со срезом Туохи 1,3×80
Мм / G18x 3 1/4, c
пластиковым\металлическим стилетом, разметкой 0,5 см, прозрачным павильоном с крыльями. Эпидуральный катетер 20G
0.45х0.85х1000 мм латеральное открытие, с двухслойной структурой (полиамидное основание, мягкое полиуретановое покрытие), три латеральных отверстия, коннектор катетера 20-24G (с функциональным ответом «щелчок»),
Плоский эпидуральный антибактериальный фильтр 0,2 мкм.(устойчивость к давлению до 7 Бар).
Шприц «утрата сопротивления» 8 мл без латекса, с соединением Луер Лок. Наклейка оповещения катетера и даты установки.
Стерильно. Апирогенно.</t>
  </si>
  <si>
    <t>Игла спинальная стерильная G-27</t>
  </si>
  <si>
    <t>Игла для спинальной анестезии G27 (0.42x88мм) с проводниковой иглой (0.7x35) стерильная</t>
  </si>
  <si>
    <t>Комплект постельного белья из нетканого материала одноразовый нестерильный</t>
  </si>
  <si>
    <t>Комплект постельного белья из нетканого материала одноразовый нестерильный.
Плотность не менее 25 г/м2. Состав: 1. Пододеяльник из нетканого материала не менее 210 см х 140 см – 1 шт. 2. Наволочка из нетканого материала не менее 60 см х 60 см – 1 шт. 3. Простыня из нетканого материала не менее 210 см х 160 см – 1</t>
  </si>
  <si>
    <t>Комплект</t>
  </si>
  <si>
    <t xml:space="preserve">Авто кюветы </t>
  </si>
  <si>
    <t>Реакционные кюветы, представляющие собой одноразовые пластиковые пробирки объемом - 1мл, Предназначены для работы на автоматическом анализаторе-коагулометре модели С3100, закрытого типа. Фасовка: упаковка не менее 1х1000шт. Упаковка кюветы должна представлять собой кюветный лоток круглой формы. Кюветный лоток содержит специальную карту для интеграции с аппаратом. Данная карта с интегральной схемой, считывается с помощью штрих-кода и не позволяет запустить систему работы прибора в случае ее отсутствия. Также данная карта необходима для идентификации реагента на борту кюветного лотка, отслеживания и его контроля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</si>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</sst>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₸_-;\-* #,##0\ _₸_-;_-* &quot;-&quot;\ _₸_-;_-@_-"/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0" fontId="23" fillId="0" borderId="1" xfId="0" applyFont="1" applyBorder="1" applyAlignment="1">
      <alignment horizontal="left" wrapText="1"/>
    </xf>
    <xf numFmtId="0" fontId="23" fillId="26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23" fillId="2" borderId="1" xfId="2" applyFont="1" applyFill="1" applyBorder="1" applyAlignment="1">
      <alignment horizontal="left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3" fillId="3" borderId="1" xfId="2" applyFont="1" applyFill="1" applyBorder="1" applyAlignment="1">
      <alignment horizontal="center" wrapText="1"/>
    </xf>
    <xf numFmtId="3" fontId="23" fillId="2" borderId="1" xfId="2" applyNumberFormat="1" applyFont="1" applyFill="1" applyBorder="1" applyAlignment="1">
      <alignment horizontal="center"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3" fillId="2" borderId="1" xfId="2" applyFont="1" applyFill="1" applyBorder="1" applyAlignment="1">
      <alignment horizontal="center"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  <xf numFmtId="41" fontId="23" fillId="2" borderId="1" xfId="2" applyNumberFormat="1" applyFont="1" applyFill="1" applyBorder="1" applyAlignment="1">
      <alignment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17" zoomScale="85" zoomScaleNormal="100" zoomScaleSheetLayoutView="85" workbookViewId="0">
      <selection activeCell="G20" sqref="G20"/>
    </sheetView>
  </sheetViews>
  <sheetFormatPr defaultRowHeight="18.75" x14ac:dyDescent="0.3"/>
  <cols>
    <col min="1" max="1" width="7.42578125" style="6" customWidth="1"/>
    <col min="2" max="2" width="50.5703125" style="6" customWidth="1"/>
    <col min="3" max="3" width="80.7109375" style="6" customWidth="1"/>
    <col min="4" max="4" width="13" style="6" customWidth="1"/>
    <col min="5" max="5" width="10.5703125" style="6" customWidth="1"/>
    <col min="6" max="6" width="22.5703125" style="6" customWidth="1"/>
    <col min="7" max="7" width="24.140625" style="6" customWidth="1"/>
    <col min="8" max="9" width="28.42578125" style="6" customWidth="1"/>
    <col min="10" max="16384" width="9.140625" style="6"/>
  </cols>
  <sheetData>
    <row r="1" spans="1:9" ht="44.25" customHeight="1" x14ac:dyDescent="0.3">
      <c r="H1" s="18" t="s">
        <v>13</v>
      </c>
      <c r="I1" s="18"/>
    </row>
    <row r="3" spans="1:9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</row>
    <row r="5" spans="1:9" ht="75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9" t="s">
        <v>6</v>
      </c>
      <c r="H5" s="10" t="s">
        <v>8</v>
      </c>
      <c r="I5" s="10" t="s">
        <v>7</v>
      </c>
    </row>
    <row r="6" spans="1:9" ht="120.75" customHeight="1" x14ac:dyDescent="0.3">
      <c r="A6" s="11">
        <v>1</v>
      </c>
      <c r="B6" s="1" t="s">
        <v>14</v>
      </c>
      <c r="C6" s="1" t="s">
        <v>15</v>
      </c>
      <c r="D6" s="2" t="s">
        <v>16</v>
      </c>
      <c r="E6" s="12">
        <v>1000</v>
      </c>
      <c r="F6" s="13">
        <v>7070</v>
      </c>
      <c r="G6" s="13">
        <f>F6*E6</f>
        <v>7070000</v>
      </c>
      <c r="H6" s="14" t="s">
        <v>10</v>
      </c>
      <c r="I6" s="14" t="s">
        <v>9</v>
      </c>
    </row>
    <row r="7" spans="1:9" ht="111" customHeight="1" x14ac:dyDescent="0.3">
      <c r="A7" s="11">
        <v>2</v>
      </c>
      <c r="B7" s="1" t="s">
        <v>17</v>
      </c>
      <c r="C7" s="1" t="s">
        <v>17</v>
      </c>
      <c r="D7" s="2" t="s">
        <v>16</v>
      </c>
      <c r="E7" s="12">
        <v>18000</v>
      </c>
      <c r="F7" s="13">
        <v>700</v>
      </c>
      <c r="G7" s="13">
        <f t="shared" ref="G7:G19" si="0">F7*E7</f>
        <v>12600000</v>
      </c>
      <c r="H7" s="14" t="s">
        <v>10</v>
      </c>
      <c r="I7" s="14" t="s">
        <v>9</v>
      </c>
    </row>
    <row r="8" spans="1:9" ht="171.75" customHeight="1" x14ac:dyDescent="0.3">
      <c r="A8" s="11">
        <v>3</v>
      </c>
      <c r="B8" s="1" t="s">
        <v>18</v>
      </c>
      <c r="C8" s="1" t="s">
        <v>18</v>
      </c>
      <c r="D8" s="2" t="s">
        <v>19</v>
      </c>
      <c r="E8" s="12">
        <v>2800</v>
      </c>
      <c r="F8" s="13">
        <v>4259</v>
      </c>
      <c r="G8" s="13">
        <f t="shared" si="0"/>
        <v>11925200</v>
      </c>
      <c r="H8" s="14" t="s">
        <v>10</v>
      </c>
      <c r="I8" s="14" t="s">
        <v>9</v>
      </c>
    </row>
    <row r="9" spans="1:9" ht="99" customHeight="1" x14ac:dyDescent="0.3">
      <c r="A9" s="11">
        <v>4</v>
      </c>
      <c r="B9" s="1" t="s">
        <v>20</v>
      </c>
      <c r="C9" s="1" t="s">
        <v>21</v>
      </c>
      <c r="D9" s="2" t="s">
        <v>22</v>
      </c>
      <c r="E9" s="15">
        <v>90</v>
      </c>
      <c r="F9" s="13">
        <v>108000</v>
      </c>
      <c r="G9" s="13">
        <f t="shared" si="0"/>
        <v>9720000</v>
      </c>
      <c r="H9" s="14" t="s">
        <v>10</v>
      </c>
      <c r="I9" s="14" t="s">
        <v>9</v>
      </c>
    </row>
    <row r="10" spans="1:9" ht="110.25" customHeight="1" x14ac:dyDescent="0.3">
      <c r="A10" s="11">
        <v>5</v>
      </c>
      <c r="B10" s="1" t="s">
        <v>23</v>
      </c>
      <c r="C10" s="1" t="s">
        <v>24</v>
      </c>
      <c r="D10" s="2" t="s">
        <v>25</v>
      </c>
      <c r="E10" s="15">
        <v>300</v>
      </c>
      <c r="F10" s="13">
        <v>39500</v>
      </c>
      <c r="G10" s="13">
        <f t="shared" si="0"/>
        <v>11850000</v>
      </c>
      <c r="H10" s="14" t="s">
        <v>10</v>
      </c>
      <c r="I10" s="14" t="s">
        <v>9</v>
      </c>
    </row>
    <row r="11" spans="1:9" ht="108" customHeight="1" x14ac:dyDescent="0.3">
      <c r="A11" s="11">
        <v>6</v>
      </c>
      <c r="B11" s="1" t="s">
        <v>26</v>
      </c>
      <c r="C11" s="1" t="s">
        <v>26</v>
      </c>
      <c r="D11" s="2" t="s">
        <v>16</v>
      </c>
      <c r="E11" s="12">
        <v>1000</v>
      </c>
      <c r="F11" s="13">
        <v>7938</v>
      </c>
      <c r="G11" s="13">
        <f t="shared" si="0"/>
        <v>7938000</v>
      </c>
      <c r="H11" s="14" t="s">
        <v>10</v>
      </c>
      <c r="I11" s="14" t="s">
        <v>9</v>
      </c>
    </row>
    <row r="12" spans="1:9" ht="111" customHeight="1" x14ac:dyDescent="0.3">
      <c r="A12" s="11">
        <v>7</v>
      </c>
      <c r="B12" s="1" t="s">
        <v>27</v>
      </c>
      <c r="C12" s="1" t="s">
        <v>27</v>
      </c>
      <c r="D12" s="2" t="s">
        <v>19</v>
      </c>
      <c r="E12" s="12">
        <v>9000</v>
      </c>
      <c r="F12" s="13">
        <v>820</v>
      </c>
      <c r="G12" s="13">
        <f t="shared" si="0"/>
        <v>7380000</v>
      </c>
      <c r="H12" s="14" t="s">
        <v>10</v>
      </c>
      <c r="I12" s="14" t="s">
        <v>9</v>
      </c>
    </row>
    <row r="13" spans="1:9" ht="123" customHeight="1" x14ac:dyDescent="0.3">
      <c r="A13" s="11">
        <v>8</v>
      </c>
      <c r="B13" s="1" t="s">
        <v>28</v>
      </c>
      <c r="C13" s="1" t="s">
        <v>29</v>
      </c>
      <c r="D13" s="2" t="s">
        <v>16</v>
      </c>
      <c r="E13" s="15">
        <v>84</v>
      </c>
      <c r="F13" s="13">
        <v>102950</v>
      </c>
      <c r="G13" s="13">
        <f t="shared" si="0"/>
        <v>8647800</v>
      </c>
      <c r="H13" s="14" t="s">
        <v>10</v>
      </c>
      <c r="I13" s="14" t="s">
        <v>9</v>
      </c>
    </row>
    <row r="14" spans="1:9" ht="220.5" customHeight="1" x14ac:dyDescent="0.3">
      <c r="A14" s="11">
        <v>9</v>
      </c>
      <c r="B14" s="1" t="s">
        <v>30</v>
      </c>
      <c r="C14" s="1" t="s">
        <v>31</v>
      </c>
      <c r="D14" s="2" t="s">
        <v>19</v>
      </c>
      <c r="E14" s="15">
        <v>300</v>
      </c>
      <c r="F14" s="13">
        <v>23838</v>
      </c>
      <c r="G14" s="13">
        <f t="shared" si="0"/>
        <v>7151400</v>
      </c>
      <c r="H14" s="14" t="s">
        <v>10</v>
      </c>
      <c r="I14" s="14" t="s">
        <v>9</v>
      </c>
    </row>
    <row r="15" spans="1:9" ht="108.75" customHeight="1" x14ac:dyDescent="0.3">
      <c r="A15" s="11">
        <v>10</v>
      </c>
      <c r="B15" s="3" t="s">
        <v>32</v>
      </c>
      <c r="C15" s="3" t="s">
        <v>32</v>
      </c>
      <c r="D15" s="2" t="s">
        <v>19</v>
      </c>
      <c r="E15" s="15">
        <v>120</v>
      </c>
      <c r="F15" s="13">
        <v>120000</v>
      </c>
      <c r="G15" s="13">
        <f t="shared" si="0"/>
        <v>14400000</v>
      </c>
      <c r="H15" s="14" t="s">
        <v>10</v>
      </c>
      <c r="I15" s="14" t="s">
        <v>9</v>
      </c>
    </row>
    <row r="16" spans="1:9" ht="258" customHeight="1" x14ac:dyDescent="0.3">
      <c r="A16" s="11">
        <v>11</v>
      </c>
      <c r="B16" s="1" t="s">
        <v>33</v>
      </c>
      <c r="C16" s="4" t="s">
        <v>34</v>
      </c>
      <c r="D16" s="2" t="s">
        <v>19</v>
      </c>
      <c r="E16" s="12">
        <v>1000</v>
      </c>
      <c r="F16" s="13">
        <v>7500</v>
      </c>
      <c r="G16" s="13">
        <f t="shared" si="0"/>
        <v>7500000</v>
      </c>
      <c r="H16" s="14" t="s">
        <v>10</v>
      </c>
      <c r="I16" s="14" t="s">
        <v>9</v>
      </c>
    </row>
    <row r="17" spans="1:9" ht="85.5" customHeight="1" x14ac:dyDescent="0.3">
      <c r="A17" s="11">
        <v>12</v>
      </c>
      <c r="B17" s="1" t="s">
        <v>35</v>
      </c>
      <c r="C17" s="1" t="s">
        <v>36</v>
      </c>
      <c r="D17" s="2" t="s">
        <v>19</v>
      </c>
      <c r="E17" s="12">
        <v>2000</v>
      </c>
      <c r="F17" s="13">
        <v>4200</v>
      </c>
      <c r="G17" s="13">
        <f t="shared" si="0"/>
        <v>8400000</v>
      </c>
      <c r="H17" s="14" t="s">
        <v>10</v>
      </c>
      <c r="I17" s="14" t="s">
        <v>9</v>
      </c>
    </row>
    <row r="18" spans="1:9" ht="126" customHeight="1" x14ac:dyDescent="0.3">
      <c r="A18" s="11">
        <v>13</v>
      </c>
      <c r="B18" s="1" t="s">
        <v>37</v>
      </c>
      <c r="C18" s="1" t="s">
        <v>38</v>
      </c>
      <c r="D18" s="2" t="s">
        <v>39</v>
      </c>
      <c r="E18" s="12">
        <v>7000</v>
      </c>
      <c r="F18" s="13">
        <v>1150</v>
      </c>
      <c r="G18" s="13">
        <f t="shared" si="0"/>
        <v>8050000</v>
      </c>
      <c r="H18" s="14" t="s">
        <v>10</v>
      </c>
      <c r="I18" s="14" t="s">
        <v>9</v>
      </c>
    </row>
    <row r="19" spans="1:9" ht="217.5" customHeight="1" x14ac:dyDescent="0.3">
      <c r="A19" s="11">
        <v>14</v>
      </c>
      <c r="B19" s="5" t="s">
        <v>40</v>
      </c>
      <c r="C19" s="5" t="s">
        <v>41</v>
      </c>
      <c r="D19" s="5" t="s">
        <v>42</v>
      </c>
      <c r="E19" s="20">
        <v>40</v>
      </c>
      <c r="F19" s="12">
        <v>304570</v>
      </c>
      <c r="G19" s="13">
        <f>F19*E19</f>
        <v>12182800</v>
      </c>
      <c r="H19" s="14" t="s">
        <v>10</v>
      </c>
      <c r="I19" s="14" t="s">
        <v>9</v>
      </c>
    </row>
    <row r="20" spans="1:9" x14ac:dyDescent="0.3">
      <c r="A20" s="14"/>
      <c r="B20" s="16" t="s">
        <v>12</v>
      </c>
      <c r="C20" s="14"/>
      <c r="D20" s="14"/>
      <c r="E20" s="14"/>
      <c r="F20" s="14"/>
      <c r="G20" s="17">
        <f>SUM(G6:G19)</f>
        <v>134815200</v>
      </c>
      <c r="H20" s="14"/>
      <c r="I20" s="14"/>
    </row>
  </sheetData>
  <autoFilter ref="A5:G19"/>
  <mergeCells count="2">
    <mergeCell ref="H1:I1"/>
    <mergeCell ref="A3:I3"/>
  </mergeCells>
  <conditionalFormatting sqref="C16 C6">
    <cfRule type="duplicateValues" dxfId="7" priority="8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1">
    <cfRule type="duplicateValues" dxfId="2" priority="3"/>
  </conditionalFormatting>
  <conditionalFormatting sqref="C13:C14">
    <cfRule type="duplicateValues" dxfId="1" priority="2"/>
  </conditionalFormatting>
  <conditionalFormatting sqref="C18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2024-01-08T09:58:03Z</dcterms:modified>
</cp:coreProperties>
</file>